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bookViews>
    <workbookView xWindow="0" yWindow="0" windowWidth="28800" windowHeight="12030"/>
  </bookViews>
  <sheets>
    <sheet name="2021 za pripremu" sheetId="5" r:id="rId1"/>
    <sheet name="2021 za ispis" sheetId="7" r:id="rId2"/>
  </sheets>
  <definedNames>
    <definedName name="OLE_LINK1" localSheetId="1">'2021 za ispis'!$A$7</definedName>
    <definedName name="OLE_LINK1" localSheetId="0">'2021 za pripremu'!$A$8</definedName>
  </definedNames>
  <calcPr calcId="162913"/>
</workbook>
</file>

<file path=xl/calcChain.xml><?xml version="1.0" encoding="utf-8"?>
<calcChain xmlns="http://schemas.openxmlformats.org/spreadsheetml/2006/main">
  <c r="C27" i="7" l="1"/>
  <c r="E38" i="5" l="1"/>
  <c r="D30" i="5" l="1"/>
  <c r="D38" i="5" l="1"/>
</calcChain>
</file>

<file path=xl/sharedStrings.xml><?xml version="1.0" encoding="utf-8"?>
<sst xmlns="http://schemas.openxmlformats.org/spreadsheetml/2006/main" count="259" uniqueCount="109">
  <si>
    <t>Evid. Br.</t>
  </si>
  <si>
    <t>Predmet nabave</t>
  </si>
  <si>
    <t>Vrsta postupka evidencijski broj</t>
  </si>
  <si>
    <t>Uredski materijal i ostali mater. rashodi</t>
  </si>
  <si>
    <t>Ugovor</t>
  </si>
  <si>
    <t>Materijal i sirovine</t>
  </si>
  <si>
    <t>Električna energija</t>
  </si>
  <si>
    <t>Usluge tekućeg i investicijskog održavanja</t>
  </si>
  <si>
    <t>Mlijeko i mliječni proizvodi</t>
  </si>
  <si>
    <t>Energija</t>
  </si>
  <si>
    <t>narudžbenica</t>
  </si>
  <si>
    <t>39830000-9</t>
  </si>
  <si>
    <t>jednostavna nabava</t>
  </si>
  <si>
    <t>50000000-5</t>
  </si>
  <si>
    <t>15300000-1</t>
  </si>
  <si>
    <t>15800000-6</t>
  </si>
  <si>
    <t>________________________</t>
  </si>
  <si>
    <t>09310000-5</t>
  </si>
  <si>
    <t>PLAN NABAVE ZA 2021.G.</t>
  </si>
  <si>
    <t>10000 Zagreb</t>
  </si>
  <si>
    <t>Postrojenja i oprema</t>
  </si>
  <si>
    <t>Ugovaratelj Grad Zagreb</t>
  </si>
  <si>
    <t>Planirani početak postupka</t>
  </si>
  <si>
    <t>Planirano trajanje ugovora ili okvirnog sporazuma</t>
  </si>
  <si>
    <t>Narudžbenica/Ugovor/ okvirni  sporazum</t>
  </si>
  <si>
    <t>Brojčana oznaka predmeta nabave (CPV)</t>
  </si>
  <si>
    <t>Procijenjena vrijednost bez PDV-a</t>
  </si>
  <si>
    <t>Vrijednost s PDV-om</t>
  </si>
  <si>
    <t>Tijekom 2021.</t>
  </si>
  <si>
    <t>1 godina</t>
  </si>
  <si>
    <t>Voće, povrće i srodni proizvodi</t>
  </si>
  <si>
    <t>Ravnateljica:</t>
  </si>
  <si>
    <t>Proizvodi za čišćenje</t>
  </si>
  <si>
    <t>Toaletni papir, maramice, ručnici</t>
  </si>
  <si>
    <t>33760000-5</t>
  </si>
  <si>
    <t>Uredske potrepštine</t>
  </si>
  <si>
    <t>30192000-1</t>
  </si>
  <si>
    <t>30125110-5</t>
  </si>
  <si>
    <t>1/2021</t>
  </si>
  <si>
    <t>2/2021</t>
  </si>
  <si>
    <t>3/2021</t>
  </si>
  <si>
    <t>4/2021</t>
  </si>
  <si>
    <t>5/2021</t>
  </si>
  <si>
    <t>6/2021</t>
  </si>
  <si>
    <t>15811100-7</t>
  </si>
  <si>
    <t>Razni prehrambeni proizvodi</t>
  </si>
  <si>
    <t>7/2021</t>
  </si>
  <si>
    <t>8/2021</t>
  </si>
  <si>
    <t>9/2021</t>
  </si>
  <si>
    <t>10/2021</t>
  </si>
  <si>
    <t>11/2021</t>
  </si>
  <si>
    <t>12/2021</t>
  </si>
  <si>
    <t>13/2021</t>
  </si>
  <si>
    <t>15/2021</t>
  </si>
  <si>
    <t>objedinjenu nabavu provodi Grad Zagreb</t>
  </si>
  <si>
    <t>Usluge održavanja i popravaka</t>
  </si>
  <si>
    <t>39100000-3</t>
  </si>
  <si>
    <t>UKUPNO:</t>
  </si>
  <si>
    <t>Pozicija iz financ. Plana</t>
  </si>
  <si>
    <t>Gotovi ručkovi OŠ Ivan Meštrović</t>
  </si>
  <si>
    <t>Do raskida</t>
  </si>
  <si>
    <t>Toner za laserske pisače/ telefaks uređaje</t>
  </si>
  <si>
    <t>Osnovna škola Horvati</t>
  </si>
  <si>
    <t>Horvaćanska 6</t>
  </si>
  <si>
    <t>OIB: 76430833591</t>
  </si>
  <si>
    <t>Na temelju članka 28. Zakona o javnoj nabavi (NN br. 120/16) te članka 29. Statuta Osnovne škole Horvati</t>
  </si>
  <si>
    <t>Narudžbenica</t>
  </si>
  <si>
    <t>Građevinski objekti</t>
  </si>
  <si>
    <t>14/2021</t>
  </si>
  <si>
    <t>mr.sc.Biserka Matić-Roško</t>
  </si>
  <si>
    <t>45200000-9</t>
  </si>
  <si>
    <t xml:space="preserve">Mlijeko i mliječni proizvodi </t>
  </si>
  <si>
    <t>15550000-8</t>
  </si>
  <si>
    <t xml:space="preserve">Pekarski proizvodi </t>
  </si>
  <si>
    <t>Osnovna škola  Horvati</t>
  </si>
  <si>
    <t xml:space="preserve">Seminari, savjetovanja i simpoziji </t>
  </si>
  <si>
    <t>Pekarski proizvodi</t>
  </si>
  <si>
    <t>15801100-7</t>
  </si>
  <si>
    <t xml:space="preserve">Ugovor </t>
  </si>
  <si>
    <t>Gotovi ručkovi OŠ  Ivan Meštrović</t>
  </si>
  <si>
    <t>Plan nabave usvojen je na sjednici Školskog odbora  dana   04.11.2020.</t>
  </si>
  <si>
    <t>80000000-4</t>
  </si>
  <si>
    <t>55524000-9</t>
  </si>
  <si>
    <t>Lož ulje</t>
  </si>
  <si>
    <t>09135100-5</t>
  </si>
  <si>
    <t>Knjige, umjetnička djela i ostale izložbene vrijednosti</t>
  </si>
  <si>
    <t>Knjige</t>
  </si>
  <si>
    <t>12/2022.</t>
  </si>
  <si>
    <t>22112000-8</t>
  </si>
  <si>
    <t>2/2022.</t>
  </si>
  <si>
    <t>3/2022.</t>
  </si>
  <si>
    <t>4/2022.</t>
  </si>
  <si>
    <t>5/2022.</t>
  </si>
  <si>
    <t>06/2022.</t>
  </si>
  <si>
    <t>07/2022</t>
  </si>
  <si>
    <t>08/2022</t>
  </si>
  <si>
    <t>09/2022</t>
  </si>
  <si>
    <t>10/2022</t>
  </si>
  <si>
    <t>11/2022.</t>
  </si>
  <si>
    <t>13/2022</t>
  </si>
  <si>
    <t>PLAN NABAVE ZA  2023 godine.</t>
  </si>
  <si>
    <t>mr.sc. Manuela Piškor Podobnik</t>
  </si>
  <si>
    <t>Tijekom 2023.</t>
  </si>
  <si>
    <t>14/2022</t>
  </si>
  <si>
    <t>Zdravstvene i veterinarske usluge</t>
  </si>
  <si>
    <t>Uredska oprema</t>
  </si>
  <si>
    <t>85100000-0</t>
  </si>
  <si>
    <t>39130000-2</t>
  </si>
  <si>
    <t>Narudžbenice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</si>
</sst>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9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u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8"/>
      <color rgb="FF00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hair">
        <color rgb="FF000000"/>
      </bottom>
      <diagonal/>
    </border>
    <border>
      <left style="double">
        <color rgb="FF000000"/>
      </left>
      <right style="double">
        <color rgb="FF000000"/>
      </right>
      <top style="hair">
        <color rgb="FF000000"/>
      </top>
      <bottom style="double">
        <color rgb="FF000000"/>
      </bottom>
      <diagonal/>
    </border>
    <border>
      <left style="double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double">
        <color rgb="FF000000"/>
      </right>
      <top style="hair">
        <color rgb="FF000000"/>
      </top>
      <bottom style="hair">
        <color rgb="FF000000"/>
      </bottom>
      <diagonal/>
    </border>
    <border>
      <left style="double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double">
        <color rgb="FF000000"/>
      </right>
      <top style="hair">
        <color rgb="FF000000"/>
      </top>
      <bottom/>
      <diagonal/>
    </border>
    <border>
      <left style="double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double">
        <color rgb="FF000000"/>
      </right>
      <top/>
      <bottom style="hair">
        <color rgb="FF000000"/>
      </bottom>
      <diagonal/>
    </border>
    <border>
      <left style="double">
        <color rgb="FF000000"/>
      </left>
      <right style="hair">
        <color rgb="FF000000"/>
      </right>
      <top style="hair">
        <color rgb="FF000000"/>
      </top>
      <bottom style="double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double">
        <color rgb="FF000000"/>
      </bottom>
      <diagonal/>
    </border>
    <border>
      <left style="hair">
        <color rgb="FF000000"/>
      </left>
      <right style="double">
        <color rgb="FF000000"/>
      </right>
      <top style="hair">
        <color rgb="FF000000"/>
      </top>
      <bottom style="double">
        <color rgb="FF000000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59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/>
    <xf numFmtId="0" fontId="4" fillId="0" borderId="0" xfId="0" applyFont="1" applyAlignment="1">
      <alignment vertical="center"/>
    </xf>
    <xf numFmtId="0" fontId="5" fillId="0" borderId="0" xfId="1" applyFont="1" applyAlignment="1">
      <alignment vertical="center"/>
    </xf>
    <xf numFmtId="0" fontId="6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6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vertical="center" wrapText="1"/>
    </xf>
    <xf numFmtId="4" fontId="4" fillId="2" borderId="5" xfId="0" applyNumberFormat="1" applyFont="1" applyFill="1" applyBorder="1" applyAlignment="1">
      <alignment horizontal="right" vertical="center" wrapText="1"/>
    </xf>
    <xf numFmtId="4" fontId="6" fillId="0" borderId="5" xfId="0" applyNumberFormat="1" applyFont="1" applyBorder="1" applyAlignment="1">
      <alignment horizontal="right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right" vertical="center" wrapText="1"/>
    </xf>
    <xf numFmtId="0" fontId="6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right" vertical="center" wrapText="1"/>
    </xf>
    <xf numFmtId="0" fontId="6" fillId="0" borderId="0" xfId="0" applyFont="1" applyBorder="1" applyAlignment="1">
      <alignment horizontal="left" vertical="center" wrapText="1"/>
    </xf>
    <xf numFmtId="0" fontId="8" fillId="0" borderId="0" xfId="0" applyFont="1"/>
    <xf numFmtId="0" fontId="4" fillId="0" borderId="0" xfId="0" applyFont="1" applyAlignment="1">
      <alignment horizontal="left" vertical="center" indent="7"/>
    </xf>
    <xf numFmtId="0" fontId="3" fillId="0" borderId="0" xfId="0" applyFont="1"/>
    <xf numFmtId="49" fontId="6" fillId="0" borderId="5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0" fontId="6" fillId="0" borderId="7" xfId="0" applyFont="1" applyBorder="1" applyAlignment="1">
      <alignment vertical="center" wrapText="1"/>
    </xf>
    <xf numFmtId="4" fontId="4" fillId="2" borderId="7" xfId="0" applyNumberFormat="1" applyFont="1" applyFill="1" applyBorder="1" applyAlignment="1">
      <alignment horizontal="right" vertical="center" wrapText="1"/>
    </xf>
    <xf numFmtId="4" fontId="6" fillId="0" borderId="7" xfId="0" applyNumberFormat="1" applyFont="1" applyBorder="1" applyAlignment="1">
      <alignment horizontal="righ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vertical="center" wrapText="1"/>
    </xf>
    <xf numFmtId="4" fontId="3" fillId="3" borderId="3" xfId="0" applyNumberFormat="1" applyFont="1" applyFill="1" applyBorder="1" applyAlignment="1">
      <alignment horizontal="right" vertical="center" wrapText="1"/>
    </xf>
    <xf numFmtId="4" fontId="7" fillId="3" borderId="3" xfId="0" applyNumberFormat="1" applyFont="1" applyFill="1" applyBorder="1" applyAlignment="1">
      <alignment horizontal="right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0" fontId="6" fillId="0" borderId="6" xfId="0" applyFont="1" applyBorder="1" applyAlignment="1">
      <alignment vertical="center" wrapText="1"/>
    </xf>
    <xf numFmtId="4" fontId="4" fillId="2" borderId="6" xfId="0" applyNumberFormat="1" applyFont="1" applyFill="1" applyBorder="1" applyAlignment="1">
      <alignment horizontal="right" vertical="center" wrapText="1"/>
    </xf>
    <xf numFmtId="4" fontId="6" fillId="0" borderId="6" xfId="0" applyNumberFormat="1" applyFont="1" applyBorder="1" applyAlignment="1">
      <alignment horizontal="right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right" wrapText="1"/>
    </xf>
    <xf numFmtId="4" fontId="9" fillId="3" borderId="3" xfId="0" applyNumberFormat="1" applyFont="1" applyFill="1" applyBorder="1" applyAlignment="1">
      <alignment horizontal="right" vertical="center" wrapText="1"/>
    </xf>
    <xf numFmtId="0" fontId="6" fillId="0" borderId="7" xfId="0" applyFont="1" applyBorder="1" applyAlignment="1">
      <alignment horizontal="center" vertical="center"/>
    </xf>
    <xf numFmtId="4" fontId="7" fillId="2" borderId="3" xfId="0" applyNumberFormat="1" applyFont="1" applyFill="1" applyBorder="1" applyAlignment="1">
      <alignment horizontal="right" vertical="center" wrapText="1"/>
    </xf>
    <xf numFmtId="0" fontId="7" fillId="0" borderId="3" xfId="0" applyFont="1" applyBorder="1" applyAlignment="1">
      <alignment vertical="center" wrapText="1"/>
    </xf>
    <xf numFmtId="0" fontId="7" fillId="0" borderId="3" xfId="0" applyFont="1" applyBorder="1" applyAlignment="1">
      <alignment vertical="center"/>
    </xf>
    <xf numFmtId="0" fontId="10" fillId="3" borderId="3" xfId="0" applyFont="1" applyFill="1" applyBorder="1" applyAlignment="1">
      <alignment horizontal="center" vertical="center" wrapText="1"/>
    </xf>
    <xf numFmtId="49" fontId="11" fillId="0" borderId="7" xfId="0" applyNumberFormat="1" applyFont="1" applyBorder="1" applyAlignment="1">
      <alignment horizontal="center" vertical="center" wrapText="1"/>
    </xf>
    <xf numFmtId="49" fontId="11" fillId="0" borderId="5" xfId="0" applyNumberFormat="1" applyFont="1" applyBorder="1" applyAlignment="1">
      <alignment horizontal="center" vertical="center" wrapText="1"/>
    </xf>
    <xf numFmtId="49" fontId="11" fillId="0" borderId="6" xfId="0" applyNumberFormat="1" applyFont="1" applyBorder="1" applyAlignment="1">
      <alignment horizontal="center" vertical="center" wrapText="1"/>
    </xf>
    <xf numFmtId="0" fontId="11" fillId="3" borderId="3" xfId="0" applyNumberFormat="1" applyFont="1" applyFill="1" applyBorder="1" applyAlignment="1">
      <alignment horizontal="center" vertical="center" wrapText="1"/>
    </xf>
    <xf numFmtId="0" fontId="10" fillId="3" borderId="3" xfId="0" applyNumberFormat="1" applyFont="1" applyFill="1" applyBorder="1" applyAlignment="1">
      <alignment horizontal="center" vertical="center" wrapText="1"/>
    </xf>
    <xf numFmtId="0" fontId="11" fillId="0" borderId="10" xfId="0" applyNumberFormat="1" applyFont="1" applyBorder="1" applyAlignment="1">
      <alignment horizontal="center" vertical="center" wrapText="1"/>
    </xf>
    <xf numFmtId="0" fontId="11" fillId="2" borderId="16" xfId="0" applyNumberFormat="1" applyFont="1" applyFill="1" applyBorder="1" applyAlignment="1">
      <alignment horizontal="center" vertical="center" wrapText="1"/>
    </xf>
    <xf numFmtId="49" fontId="11" fillId="0" borderId="10" xfId="0" applyNumberFormat="1" applyFont="1" applyBorder="1" applyAlignment="1">
      <alignment horizontal="center" vertical="center" wrapText="1"/>
    </xf>
    <xf numFmtId="0" fontId="13" fillId="0" borderId="0" xfId="0" applyFont="1"/>
    <xf numFmtId="0" fontId="11" fillId="0" borderId="5" xfId="0" applyFont="1" applyBorder="1" applyAlignment="1">
      <alignment vertical="center" wrapText="1"/>
    </xf>
    <xf numFmtId="4" fontId="13" fillId="2" borderId="5" xfId="0" applyNumberFormat="1" applyFont="1" applyFill="1" applyBorder="1" applyAlignment="1">
      <alignment horizontal="right" vertical="center" wrapText="1"/>
    </xf>
    <xf numFmtId="4" fontId="11" fillId="0" borderId="5" xfId="0" applyNumberFormat="1" applyFont="1" applyBorder="1" applyAlignment="1">
      <alignment horizontal="right" vertical="center" wrapText="1"/>
    </xf>
    <xf numFmtId="0" fontId="11" fillId="0" borderId="5" xfId="0" applyFont="1" applyBorder="1" applyAlignment="1">
      <alignment horizontal="left" vertical="center" wrapText="1"/>
    </xf>
    <xf numFmtId="0" fontId="11" fillId="2" borderId="5" xfId="0" applyFont="1" applyFill="1" applyBorder="1" applyAlignment="1">
      <alignment horizontal="left" vertical="center" wrapText="1"/>
    </xf>
    <xf numFmtId="0" fontId="11" fillId="2" borderId="11" xfId="0" applyFont="1" applyFill="1" applyBorder="1" applyAlignment="1">
      <alignment horizontal="left" vertical="center" wrapText="1"/>
    </xf>
    <xf numFmtId="0" fontId="13" fillId="2" borderId="0" xfId="0" applyFont="1" applyFill="1"/>
    <xf numFmtId="0" fontId="11" fillId="2" borderId="17" xfId="0" applyFont="1" applyFill="1" applyBorder="1" applyAlignment="1">
      <alignment vertical="center" wrapText="1"/>
    </xf>
    <xf numFmtId="4" fontId="13" fillId="2" borderId="17" xfId="0" applyNumberFormat="1" applyFont="1" applyFill="1" applyBorder="1" applyAlignment="1">
      <alignment horizontal="right" vertical="center" wrapText="1"/>
    </xf>
    <xf numFmtId="0" fontId="11" fillId="2" borderId="17" xfId="0" applyFont="1" applyFill="1" applyBorder="1" applyAlignment="1">
      <alignment horizontal="left" vertical="center" wrapText="1"/>
    </xf>
    <xf numFmtId="0" fontId="11" fillId="2" borderId="18" xfId="0" applyFont="1" applyFill="1" applyBorder="1" applyAlignment="1">
      <alignment horizontal="left" vertical="center" wrapText="1"/>
    </xf>
    <xf numFmtId="0" fontId="13" fillId="0" borderId="2" xfId="0" applyFont="1" applyBorder="1"/>
    <xf numFmtId="0" fontId="11" fillId="2" borderId="17" xfId="0" applyFont="1" applyFill="1" applyBorder="1" applyAlignment="1">
      <alignment horizontal="right" vertical="center" wrapText="1"/>
    </xf>
    <xf numFmtId="0" fontId="12" fillId="0" borderId="0" xfId="0" applyFont="1" applyBorder="1" applyAlignment="1">
      <alignment horizontal="left" vertical="center" wrapText="1"/>
    </xf>
    <xf numFmtId="0" fontId="14" fillId="0" borderId="0" xfId="0" applyFont="1"/>
    <xf numFmtId="0" fontId="12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vertical="center" wrapText="1"/>
    </xf>
    <xf numFmtId="0" fontId="12" fillId="0" borderId="0" xfId="0" applyFont="1" applyBorder="1" applyAlignment="1">
      <alignment horizontal="right" vertical="center" wrapText="1"/>
    </xf>
    <xf numFmtId="17" fontId="11" fillId="0" borderId="7" xfId="0" applyNumberFormat="1" applyFont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4" fontId="2" fillId="4" borderId="4" xfId="0" applyNumberFormat="1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16" fillId="3" borderId="4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4" fontId="7" fillId="3" borderId="4" xfId="0" applyNumberFormat="1" applyFont="1" applyFill="1" applyBorder="1" applyAlignment="1">
      <alignment horizontal="center" vertical="center" wrapText="1"/>
    </xf>
    <xf numFmtId="17" fontId="15" fillId="4" borderId="4" xfId="0" applyNumberFormat="1" applyFont="1" applyFill="1" applyBorder="1" applyAlignment="1">
      <alignment horizontal="center" vertical="center" wrapText="1"/>
    </xf>
    <xf numFmtId="17" fontId="11" fillId="0" borderId="6" xfId="0" applyNumberFormat="1" applyFont="1" applyBorder="1" applyAlignment="1">
      <alignment horizontal="center" vertical="center" wrapText="1"/>
    </xf>
    <xf numFmtId="0" fontId="11" fillId="3" borderId="12" xfId="0" applyNumberFormat="1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vertical="center" wrapText="1"/>
    </xf>
    <xf numFmtId="4" fontId="6" fillId="3" borderId="6" xfId="0" applyNumberFormat="1" applyFont="1" applyFill="1" applyBorder="1" applyAlignment="1">
      <alignment horizontal="right" vertical="center" wrapText="1"/>
    </xf>
    <xf numFmtId="0" fontId="6" fillId="3" borderId="6" xfId="0" applyFont="1" applyFill="1" applyBorder="1" applyAlignment="1">
      <alignment horizontal="center" vertical="center"/>
    </xf>
    <xf numFmtId="49" fontId="12" fillId="0" borderId="14" xfId="0" applyNumberFormat="1" applyFont="1" applyBorder="1" applyAlignment="1">
      <alignment horizontal="center" vertical="center" wrapText="1"/>
    </xf>
    <xf numFmtId="0" fontId="12" fillId="0" borderId="7" xfId="0" applyFont="1" applyBorder="1" applyAlignment="1">
      <alignment vertical="center" wrapText="1"/>
    </xf>
    <xf numFmtId="4" fontId="14" fillId="2" borderId="7" xfId="0" applyNumberFormat="1" applyFont="1" applyFill="1" applyBorder="1" applyAlignment="1">
      <alignment horizontal="right" vertical="center" wrapText="1"/>
    </xf>
    <xf numFmtId="4" fontId="12" fillId="0" borderId="7" xfId="0" applyNumberFormat="1" applyFont="1" applyBorder="1" applyAlignment="1">
      <alignment horizontal="right" vertical="center" wrapText="1"/>
    </xf>
    <xf numFmtId="0" fontId="12" fillId="0" borderId="7" xfId="0" applyFont="1" applyBorder="1" applyAlignment="1">
      <alignment horizontal="left" vertical="center" wrapText="1"/>
    </xf>
    <xf numFmtId="0" fontId="12" fillId="2" borderId="7" xfId="0" applyFont="1" applyFill="1" applyBorder="1" applyAlignment="1">
      <alignment horizontal="left" vertical="center" wrapText="1"/>
    </xf>
    <xf numFmtId="0" fontId="12" fillId="2" borderId="15" xfId="0" applyFont="1" applyFill="1" applyBorder="1" applyAlignment="1">
      <alignment horizontal="left" vertical="center" wrapText="1"/>
    </xf>
    <xf numFmtId="49" fontId="12" fillId="0" borderId="10" xfId="0" applyNumberFormat="1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4" fontId="14" fillId="2" borderId="5" xfId="0" applyNumberFormat="1" applyFont="1" applyFill="1" applyBorder="1" applyAlignment="1">
      <alignment horizontal="right" vertical="center" wrapText="1"/>
    </xf>
    <xf numFmtId="4" fontId="12" fillId="0" borderId="5" xfId="0" applyNumberFormat="1" applyFont="1" applyBorder="1" applyAlignment="1">
      <alignment horizontal="right" vertical="center" wrapText="1"/>
    </xf>
    <xf numFmtId="0" fontId="12" fillId="0" borderId="5" xfId="0" applyFont="1" applyBorder="1" applyAlignment="1">
      <alignment horizontal="left" vertical="center" wrapText="1"/>
    </xf>
    <xf numFmtId="0" fontId="12" fillId="2" borderId="5" xfId="0" applyFont="1" applyFill="1" applyBorder="1" applyAlignment="1">
      <alignment horizontal="left" vertical="center" wrapText="1"/>
    </xf>
    <xf numFmtId="0" fontId="12" fillId="2" borderId="11" xfId="0" applyFont="1" applyFill="1" applyBorder="1" applyAlignment="1">
      <alignment horizontal="left" vertical="center" wrapText="1"/>
    </xf>
    <xf numFmtId="0" fontId="14" fillId="0" borderId="7" xfId="0" applyFont="1" applyBorder="1" applyAlignment="1">
      <alignment horizontal="right" wrapText="1"/>
    </xf>
    <xf numFmtId="0" fontId="14" fillId="0" borderId="5" xfId="0" applyFont="1" applyBorder="1" applyAlignment="1">
      <alignment horizontal="right" wrapText="1"/>
    </xf>
    <xf numFmtId="0" fontId="14" fillId="0" borderId="5" xfId="0" applyFont="1" applyBorder="1" applyAlignment="1">
      <alignment horizontal="right" vertical="center" wrapText="1"/>
    </xf>
    <xf numFmtId="49" fontId="12" fillId="2" borderId="10" xfId="0" applyNumberFormat="1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vertical="center" wrapText="1"/>
    </xf>
    <xf numFmtId="0" fontId="14" fillId="2" borderId="5" xfId="0" applyFont="1" applyFill="1" applyBorder="1" applyAlignment="1">
      <alignment horizontal="right" wrapText="1"/>
    </xf>
    <xf numFmtId="17" fontId="11" fillId="0" borderId="14" xfId="0" applyNumberFormat="1" applyFont="1" applyBorder="1" applyAlignment="1">
      <alignment horizontal="center" vertical="center" wrapText="1"/>
    </xf>
    <xf numFmtId="0" fontId="16" fillId="3" borderId="6" xfId="0" applyFont="1" applyFill="1" applyBorder="1" applyAlignment="1">
      <alignment horizontal="center" vertical="center" wrapText="1"/>
    </xf>
    <xf numFmtId="0" fontId="16" fillId="3" borderId="6" xfId="0" applyFont="1" applyFill="1" applyBorder="1" applyAlignment="1">
      <alignment vertical="center" wrapText="1"/>
    </xf>
    <xf numFmtId="0" fontId="17" fillId="3" borderId="3" xfId="0" applyFont="1" applyFill="1" applyBorder="1" applyAlignment="1">
      <alignment horizontal="center" vertical="center" wrapText="1"/>
    </xf>
    <xf numFmtId="0" fontId="17" fillId="3" borderId="3" xfId="0" applyFont="1" applyFill="1" applyBorder="1" applyAlignment="1">
      <alignment vertical="center" wrapText="1"/>
    </xf>
    <xf numFmtId="4" fontId="17" fillId="3" borderId="3" xfId="0" applyNumberFormat="1" applyFont="1" applyFill="1" applyBorder="1" applyAlignment="1">
      <alignment horizontal="right" vertical="center" wrapText="1"/>
    </xf>
    <xf numFmtId="4" fontId="18" fillId="3" borderId="3" xfId="0" applyNumberFormat="1" applyFont="1" applyFill="1" applyBorder="1" applyAlignment="1">
      <alignment horizontal="right" vertical="center" wrapText="1"/>
    </xf>
    <xf numFmtId="4" fontId="19" fillId="3" borderId="6" xfId="0" applyNumberFormat="1" applyFont="1" applyFill="1" applyBorder="1" applyAlignment="1">
      <alignment horizontal="right" vertical="center" wrapText="1"/>
    </xf>
    <xf numFmtId="4" fontId="16" fillId="3" borderId="6" xfId="0" applyNumberFormat="1" applyFont="1" applyFill="1" applyBorder="1" applyAlignment="1">
      <alignment horizontal="right" vertical="center" wrapText="1"/>
    </xf>
    <xf numFmtId="0" fontId="11" fillId="3" borderId="1" xfId="0" applyNumberFormat="1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vertical="center" wrapText="1"/>
    </xf>
    <xf numFmtId="4" fontId="18" fillId="3" borderId="1" xfId="0" applyNumberFormat="1" applyFont="1" applyFill="1" applyBorder="1" applyAlignment="1">
      <alignment horizontal="right" vertical="center" wrapText="1"/>
    </xf>
    <xf numFmtId="4" fontId="17" fillId="3" borderId="1" xfId="0" applyNumberFormat="1" applyFont="1" applyFill="1" applyBorder="1" applyAlignment="1">
      <alignment horizontal="right" vertical="center" wrapText="1"/>
    </xf>
    <xf numFmtId="0" fontId="16" fillId="3" borderId="1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vertical="center" wrapText="1"/>
    </xf>
    <xf numFmtId="4" fontId="19" fillId="3" borderId="1" xfId="0" applyNumberFormat="1" applyFont="1" applyFill="1" applyBorder="1" applyAlignment="1">
      <alignment horizontal="right" vertical="center" wrapText="1"/>
    </xf>
    <xf numFmtId="4" fontId="16" fillId="3" borderId="1" xfId="0" applyNumberFormat="1" applyFont="1" applyFill="1" applyBorder="1" applyAlignment="1">
      <alignment horizontal="right" vertical="center" wrapText="1"/>
    </xf>
    <xf numFmtId="0" fontId="20" fillId="3" borderId="1" xfId="0" applyNumberFormat="1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4" fontId="7" fillId="4" borderId="8" xfId="0" applyNumberFormat="1" applyFont="1" applyFill="1" applyBorder="1" applyAlignment="1">
      <alignment horizontal="right" vertical="center" wrapText="1"/>
    </xf>
    <xf numFmtId="4" fontId="7" fillId="4" borderId="9" xfId="0" applyNumberFormat="1" applyFont="1" applyFill="1" applyBorder="1" applyAlignment="1">
      <alignment horizontal="right" vertical="center" wrapText="1"/>
    </xf>
    <xf numFmtId="4" fontId="6" fillId="4" borderId="1" xfId="0" applyNumberFormat="1" applyFont="1" applyFill="1" applyBorder="1" applyAlignment="1">
      <alignment horizontal="center" vertical="center" wrapText="1"/>
    </xf>
    <xf numFmtId="4" fontId="6" fillId="4" borderId="4" xfId="0" applyNumberFormat="1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/>
    </xf>
    <xf numFmtId="0" fontId="3" fillId="0" borderId="0" xfId="0" applyFont="1" applyBorder="1" applyAlignment="1">
      <alignment horizontal="center"/>
    </xf>
    <xf numFmtId="0" fontId="10" fillId="4" borderId="1" xfId="0" applyFont="1" applyFill="1" applyBorder="1" applyAlignment="1">
      <alignment horizontal="left" vertical="center" wrapText="1"/>
    </xf>
    <xf numFmtId="0" fontId="10" fillId="4" borderId="4" xfId="0" applyFont="1" applyFill="1" applyBorder="1" applyAlignment="1">
      <alignment horizontal="left" vertical="center" wrapText="1"/>
    </xf>
    <xf numFmtId="0" fontId="11" fillId="4" borderId="8" xfId="0" applyFont="1" applyFill="1" applyBorder="1" applyAlignment="1">
      <alignment horizontal="center" vertical="center" wrapText="1"/>
    </xf>
    <xf numFmtId="0" fontId="11" fillId="4" borderId="9" xfId="0" applyFont="1" applyFill="1" applyBorder="1" applyAlignment="1">
      <alignment horizontal="center" vertical="center" wrapText="1"/>
    </xf>
    <xf numFmtId="0" fontId="12" fillId="0" borderId="0" xfId="0" applyFont="1" applyBorder="1" applyAlignment="1">
      <alignment horizontal="left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11" fillId="4" borderId="4" xfId="0" applyFont="1" applyFill="1" applyBorder="1" applyAlignment="1">
      <alignment horizontal="center" vertical="center" wrapText="1"/>
    </xf>
    <xf numFmtId="0" fontId="10" fillId="4" borderId="8" xfId="0" applyFont="1" applyFill="1" applyBorder="1" applyAlignment="1">
      <alignment horizontal="center" vertical="center" wrapText="1"/>
    </xf>
    <xf numFmtId="0" fontId="10" fillId="4" borderId="9" xfId="0" applyFont="1" applyFill="1" applyBorder="1" applyAlignment="1">
      <alignment horizontal="center" vertical="center" wrapText="1"/>
    </xf>
    <xf numFmtId="4" fontId="10" fillId="4" borderId="8" xfId="0" applyNumberFormat="1" applyFont="1" applyFill="1" applyBorder="1" applyAlignment="1">
      <alignment horizontal="right" vertical="center" wrapText="1"/>
    </xf>
    <xf numFmtId="4" fontId="10" fillId="4" borderId="9" xfId="0" applyNumberFormat="1" applyFont="1" applyFill="1" applyBorder="1" applyAlignment="1">
      <alignment horizontal="right" vertical="center" wrapText="1"/>
    </xf>
    <xf numFmtId="4" fontId="11" fillId="4" borderId="1" xfId="0" applyNumberFormat="1" applyFont="1" applyFill="1" applyBorder="1" applyAlignment="1">
      <alignment horizontal="center" vertical="center" wrapText="1"/>
    </xf>
    <xf numFmtId="4" fontId="11" fillId="4" borderId="4" xfId="0" applyNumberFormat="1" applyFont="1" applyFill="1" applyBorder="1" applyAlignment="1">
      <alignment horizontal="center" vertical="center" wrapText="1"/>
    </xf>
  </cellXfs>
  <cellStyles count="2">
    <cellStyle name="Hiperveza" xfId="1" builtinId="8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5"/>
  <sheetViews>
    <sheetView tabSelected="1" workbookViewId="0">
      <selection activeCell="H21" sqref="H21"/>
    </sheetView>
  </sheetViews>
  <sheetFormatPr defaultRowHeight="15.75" x14ac:dyDescent="0.25"/>
  <cols>
    <col min="1" max="1" width="8.140625" style="2" customWidth="1"/>
    <col min="2" max="2" width="9.85546875" style="2" bestFit="1" customWidth="1"/>
    <col min="3" max="3" width="49.5703125" style="2" bestFit="1" customWidth="1"/>
    <col min="4" max="4" width="14.42578125" style="2" bestFit="1" customWidth="1"/>
    <col min="5" max="5" width="13.42578125" style="2" bestFit="1" customWidth="1"/>
    <col min="6" max="6" width="12.5703125" style="2" bestFit="1" customWidth="1"/>
    <col min="7" max="7" width="23.85546875" style="2" bestFit="1" customWidth="1"/>
    <col min="8" max="8" width="17.42578125" style="2" bestFit="1" customWidth="1"/>
    <col min="9" max="9" width="29" style="2" bestFit="1" customWidth="1"/>
    <col min="10" max="10" width="19.85546875" style="2" bestFit="1" customWidth="1"/>
    <col min="11" max="16384" width="9.140625" style="2"/>
  </cols>
  <sheetData>
    <row r="1" spans="1:10" x14ac:dyDescent="0.25">
      <c r="A1" s="1" t="s">
        <v>62</v>
      </c>
    </row>
    <row r="2" spans="1:10" x14ac:dyDescent="0.25">
      <c r="A2" s="3" t="s">
        <v>63</v>
      </c>
    </row>
    <row r="3" spans="1:10" x14ac:dyDescent="0.25">
      <c r="A3" s="4" t="s">
        <v>19</v>
      </c>
    </row>
    <row r="4" spans="1:10" x14ac:dyDescent="0.25">
      <c r="A4" s="3" t="s">
        <v>64</v>
      </c>
    </row>
    <row r="5" spans="1:10" x14ac:dyDescent="0.25">
      <c r="A5" s="144" t="s">
        <v>65</v>
      </c>
      <c r="B5" s="144"/>
      <c r="C5" s="144"/>
      <c r="D5" s="144"/>
      <c r="E5" s="144"/>
      <c r="F5" s="144"/>
      <c r="G5" s="144"/>
      <c r="H5" s="144"/>
      <c r="I5" s="144"/>
      <c r="J5" s="144"/>
    </row>
    <row r="6" spans="1:10" x14ac:dyDescent="0.25">
      <c r="A6" s="145" t="s">
        <v>100</v>
      </c>
      <c r="B6" s="145"/>
      <c r="C6" s="145"/>
      <c r="D6" s="145"/>
      <c r="E6" s="145"/>
      <c r="F6" s="145"/>
      <c r="G6" s="145"/>
      <c r="H6" s="145"/>
      <c r="I6" s="145"/>
      <c r="J6" s="145"/>
    </row>
    <row r="7" spans="1:10" ht="6.75" customHeight="1" thickBot="1" x14ac:dyDescent="0.3">
      <c r="A7" s="5"/>
      <c r="B7" s="6"/>
      <c r="C7" s="6"/>
      <c r="D7" s="6"/>
      <c r="E7" s="6"/>
      <c r="F7" s="6"/>
      <c r="G7" s="6"/>
      <c r="H7" s="6"/>
      <c r="I7" s="6"/>
      <c r="J7" s="6"/>
    </row>
    <row r="8" spans="1:10" ht="37.9" customHeight="1" thickTop="1" x14ac:dyDescent="0.25">
      <c r="A8" s="140" t="s">
        <v>0</v>
      </c>
      <c r="B8" s="142" t="s">
        <v>58</v>
      </c>
      <c r="C8" s="142" t="s">
        <v>1</v>
      </c>
      <c r="D8" s="142" t="s">
        <v>26</v>
      </c>
      <c r="E8" s="142" t="s">
        <v>27</v>
      </c>
      <c r="F8" s="142" t="s">
        <v>25</v>
      </c>
      <c r="G8" s="142" t="s">
        <v>2</v>
      </c>
      <c r="H8" s="142" t="s">
        <v>24</v>
      </c>
      <c r="I8" s="142" t="s">
        <v>22</v>
      </c>
      <c r="J8" s="142" t="s">
        <v>23</v>
      </c>
    </row>
    <row r="9" spans="1:10" ht="16.5" thickBot="1" x14ac:dyDescent="0.3">
      <c r="A9" s="141"/>
      <c r="B9" s="143"/>
      <c r="C9" s="143"/>
      <c r="D9" s="143"/>
      <c r="E9" s="143"/>
      <c r="F9" s="143"/>
      <c r="G9" s="143"/>
      <c r="H9" s="143"/>
      <c r="I9" s="143"/>
      <c r="J9" s="143"/>
    </row>
    <row r="10" spans="1:10" ht="17.25" thickTop="1" thickBot="1" x14ac:dyDescent="0.3">
      <c r="A10" s="76"/>
      <c r="B10" s="77"/>
      <c r="C10" s="77"/>
      <c r="D10" s="77"/>
      <c r="E10" s="77"/>
      <c r="F10" s="77"/>
      <c r="G10" s="77"/>
      <c r="H10" s="77"/>
      <c r="I10" s="77"/>
      <c r="J10" s="77"/>
    </row>
    <row r="11" spans="1:10" ht="17.25" thickTop="1" thickBot="1" x14ac:dyDescent="0.3">
      <c r="A11" s="79"/>
      <c r="B11" s="80"/>
      <c r="C11" s="80"/>
      <c r="D11" s="82"/>
      <c r="E11" s="82"/>
      <c r="F11" s="81"/>
      <c r="G11" s="81"/>
      <c r="H11" s="81"/>
      <c r="I11" s="81"/>
      <c r="J11" s="81"/>
    </row>
    <row r="12" spans="1:10" ht="17.25" thickTop="1" thickBot="1" x14ac:dyDescent="0.3">
      <c r="A12" s="83"/>
      <c r="B12" s="77"/>
      <c r="C12" s="77"/>
      <c r="D12" s="78"/>
      <c r="E12" s="78"/>
      <c r="F12" s="77"/>
      <c r="G12" s="77"/>
      <c r="H12" s="77"/>
      <c r="I12" s="77"/>
      <c r="J12" s="77"/>
    </row>
    <row r="13" spans="1:10" s="18" customFormat="1" ht="17.25" thickTop="1" thickBot="1" x14ac:dyDescent="0.3">
      <c r="A13" s="47"/>
      <c r="B13" s="30">
        <v>3221</v>
      </c>
      <c r="C13" s="31" t="s">
        <v>3</v>
      </c>
      <c r="D13" s="32">
        <v>3400</v>
      </c>
      <c r="E13" s="33">
        <v>4250</v>
      </c>
      <c r="F13" s="33"/>
      <c r="G13" s="30"/>
      <c r="H13" s="30"/>
      <c r="I13" s="30"/>
      <c r="J13" s="30"/>
    </row>
    <row r="14" spans="1:10" ht="16.5" thickTop="1" x14ac:dyDescent="0.25">
      <c r="A14" s="48" t="s">
        <v>89</v>
      </c>
      <c r="B14" s="23"/>
      <c r="C14" s="24" t="s">
        <v>35</v>
      </c>
      <c r="D14" s="25">
        <v>1040</v>
      </c>
      <c r="E14" s="26">
        <v>1300</v>
      </c>
      <c r="F14" s="26" t="s">
        <v>36</v>
      </c>
      <c r="G14" s="27" t="s">
        <v>12</v>
      </c>
      <c r="H14" s="27" t="s">
        <v>4</v>
      </c>
      <c r="I14" s="28" t="s">
        <v>102</v>
      </c>
      <c r="J14" s="29" t="s">
        <v>29</v>
      </c>
    </row>
    <row r="15" spans="1:10" x14ac:dyDescent="0.25">
      <c r="A15" s="49" t="s">
        <v>90</v>
      </c>
      <c r="B15" s="19"/>
      <c r="C15" s="8" t="s">
        <v>61</v>
      </c>
      <c r="D15" s="9">
        <v>440</v>
      </c>
      <c r="E15" s="10">
        <v>550</v>
      </c>
      <c r="F15" s="10" t="s">
        <v>37</v>
      </c>
      <c r="G15" s="7" t="s">
        <v>12</v>
      </c>
      <c r="H15" s="7" t="s">
        <v>4</v>
      </c>
      <c r="I15" s="7" t="s">
        <v>102</v>
      </c>
      <c r="J15" s="22" t="s">
        <v>29</v>
      </c>
    </row>
    <row r="16" spans="1:10" x14ac:dyDescent="0.25">
      <c r="A16" s="49" t="s">
        <v>91</v>
      </c>
      <c r="B16" s="19"/>
      <c r="C16" s="8" t="s">
        <v>32</v>
      </c>
      <c r="D16" s="9">
        <v>880</v>
      </c>
      <c r="E16" s="10">
        <v>1100</v>
      </c>
      <c r="F16" s="10" t="s">
        <v>11</v>
      </c>
      <c r="G16" s="7" t="s">
        <v>12</v>
      </c>
      <c r="H16" s="7" t="s">
        <v>4</v>
      </c>
      <c r="I16" s="11" t="s">
        <v>102</v>
      </c>
      <c r="J16" s="21" t="s">
        <v>29</v>
      </c>
    </row>
    <row r="17" spans="1:10" x14ac:dyDescent="0.25">
      <c r="A17" s="49" t="s">
        <v>92</v>
      </c>
      <c r="B17" s="19"/>
      <c r="C17" s="8" t="s">
        <v>33</v>
      </c>
      <c r="D17" s="9">
        <v>1040</v>
      </c>
      <c r="E17" s="10">
        <v>1300</v>
      </c>
      <c r="F17" s="10" t="s">
        <v>34</v>
      </c>
      <c r="G17" s="7" t="s">
        <v>12</v>
      </c>
      <c r="H17" s="7" t="s">
        <v>4</v>
      </c>
      <c r="I17" s="11" t="s">
        <v>102</v>
      </c>
      <c r="J17" s="21" t="s">
        <v>29</v>
      </c>
    </row>
    <row r="18" spans="1:10" ht="16.5" thickBot="1" x14ac:dyDescent="0.3">
      <c r="A18" s="49"/>
      <c r="B18" s="19"/>
      <c r="C18" s="8"/>
      <c r="D18" s="9"/>
      <c r="E18" s="10"/>
      <c r="F18" s="10"/>
      <c r="G18" s="7"/>
      <c r="H18" s="7"/>
      <c r="I18" s="11"/>
      <c r="J18" s="21"/>
    </row>
    <row r="19" spans="1:10" ht="17.25" thickTop="1" thickBot="1" x14ac:dyDescent="0.3">
      <c r="A19" s="51"/>
      <c r="B19" s="30">
        <v>3222</v>
      </c>
      <c r="C19" s="31" t="s">
        <v>5</v>
      </c>
      <c r="D19" s="32">
        <v>30788.799999999999</v>
      </c>
      <c r="E19" s="42">
        <v>38486</v>
      </c>
      <c r="F19" s="33"/>
      <c r="G19" s="30"/>
      <c r="H19" s="30"/>
      <c r="I19" s="30"/>
      <c r="J19" s="30"/>
    </row>
    <row r="20" spans="1:10" ht="16.5" thickTop="1" x14ac:dyDescent="0.25">
      <c r="A20" s="49" t="s">
        <v>93</v>
      </c>
      <c r="B20" s="19"/>
      <c r="C20" s="8" t="s">
        <v>71</v>
      </c>
      <c r="D20" s="9">
        <v>5600</v>
      </c>
      <c r="E20" s="10">
        <v>7000</v>
      </c>
      <c r="F20" s="12" t="s">
        <v>72</v>
      </c>
      <c r="G20" s="11" t="s">
        <v>12</v>
      </c>
      <c r="H20" s="11" t="s">
        <v>4</v>
      </c>
      <c r="I20" s="11" t="s">
        <v>102</v>
      </c>
      <c r="J20" s="21" t="s">
        <v>29</v>
      </c>
    </row>
    <row r="21" spans="1:10" x14ac:dyDescent="0.25">
      <c r="A21" s="49" t="s">
        <v>94</v>
      </c>
      <c r="B21" s="19"/>
      <c r="C21" s="8" t="s">
        <v>73</v>
      </c>
      <c r="D21" s="9">
        <v>4000</v>
      </c>
      <c r="E21" s="10">
        <v>5000</v>
      </c>
      <c r="F21" s="12" t="s">
        <v>44</v>
      </c>
      <c r="G21" s="11" t="s">
        <v>12</v>
      </c>
      <c r="H21" s="11" t="s">
        <v>108</v>
      </c>
      <c r="I21" s="11" t="s">
        <v>102</v>
      </c>
      <c r="J21" s="21" t="s">
        <v>29</v>
      </c>
    </row>
    <row r="22" spans="1:10" ht="30" customHeight="1" x14ac:dyDescent="0.25">
      <c r="A22" s="49" t="s">
        <v>95</v>
      </c>
      <c r="B22" s="19"/>
      <c r="C22" s="8" t="s">
        <v>30</v>
      </c>
      <c r="D22" s="9">
        <v>2400</v>
      </c>
      <c r="E22" s="10">
        <v>3000</v>
      </c>
      <c r="F22" s="10" t="s">
        <v>14</v>
      </c>
      <c r="G22" s="11" t="s">
        <v>12</v>
      </c>
      <c r="H22" s="11" t="s">
        <v>4</v>
      </c>
      <c r="I22" s="11" t="s">
        <v>102</v>
      </c>
      <c r="J22" s="21" t="s">
        <v>29</v>
      </c>
    </row>
    <row r="23" spans="1:10" ht="21.75" customHeight="1" x14ac:dyDescent="0.25">
      <c r="A23" s="50" t="s">
        <v>96</v>
      </c>
      <c r="B23" s="34"/>
      <c r="C23" s="35" t="s">
        <v>59</v>
      </c>
      <c r="D23" s="36">
        <v>16000</v>
      </c>
      <c r="E23" s="37">
        <v>20000</v>
      </c>
      <c r="F23" s="37" t="s">
        <v>82</v>
      </c>
      <c r="G23" s="38" t="s">
        <v>12</v>
      </c>
      <c r="H23" s="38" t="s">
        <v>4</v>
      </c>
      <c r="I23" s="39"/>
      <c r="J23" s="40" t="s">
        <v>60</v>
      </c>
    </row>
    <row r="24" spans="1:10" ht="33" customHeight="1" thickBot="1" x14ac:dyDescent="0.3">
      <c r="A24" s="50" t="s">
        <v>97</v>
      </c>
      <c r="B24" s="34"/>
      <c r="C24" s="35" t="s">
        <v>45</v>
      </c>
      <c r="D24" s="36">
        <v>2788.8</v>
      </c>
      <c r="E24" s="37">
        <v>3486</v>
      </c>
      <c r="F24" s="37" t="s">
        <v>15</v>
      </c>
      <c r="G24" s="38" t="s">
        <v>12</v>
      </c>
      <c r="H24" s="38" t="s">
        <v>4</v>
      </c>
      <c r="I24" s="39" t="s">
        <v>102</v>
      </c>
      <c r="J24" s="40" t="s">
        <v>29</v>
      </c>
    </row>
    <row r="25" spans="1:10" ht="17.25" thickTop="1" thickBot="1" x14ac:dyDescent="0.3">
      <c r="A25" s="52"/>
      <c r="B25" s="30">
        <v>3223</v>
      </c>
      <c r="C25" s="31" t="s">
        <v>9</v>
      </c>
      <c r="D25" s="32">
        <v>5736</v>
      </c>
      <c r="E25" s="33">
        <v>7170</v>
      </c>
      <c r="F25" s="33"/>
      <c r="G25" s="30"/>
      <c r="H25" s="30"/>
      <c r="I25" s="30"/>
      <c r="J25" s="30"/>
    </row>
    <row r="26" spans="1:10" ht="32.25" thickTop="1" x14ac:dyDescent="0.25">
      <c r="A26" s="75" t="s">
        <v>98</v>
      </c>
      <c r="B26" s="27"/>
      <c r="C26" s="24" t="s">
        <v>6</v>
      </c>
      <c r="D26" s="25">
        <v>5736</v>
      </c>
      <c r="E26" s="26">
        <v>7170</v>
      </c>
      <c r="F26" s="41" t="s">
        <v>17</v>
      </c>
      <c r="G26" s="27" t="s">
        <v>54</v>
      </c>
      <c r="H26" s="27" t="s">
        <v>4</v>
      </c>
      <c r="I26" s="28" t="s">
        <v>102</v>
      </c>
      <c r="J26" s="29" t="s">
        <v>29</v>
      </c>
    </row>
    <row r="27" spans="1:10" ht="16.5" thickBot="1" x14ac:dyDescent="0.3">
      <c r="A27" s="84"/>
      <c r="B27" s="38"/>
      <c r="C27" s="35"/>
      <c r="D27" s="36"/>
      <c r="E27" s="37"/>
      <c r="F27" s="37"/>
      <c r="G27" s="38"/>
      <c r="H27" s="38"/>
      <c r="I27" s="39"/>
      <c r="J27" s="40"/>
    </row>
    <row r="28" spans="1:10" ht="17.25" thickTop="1" thickBot="1" x14ac:dyDescent="0.3">
      <c r="A28" s="51"/>
      <c r="B28" s="30"/>
      <c r="C28" s="31"/>
      <c r="D28" s="32"/>
      <c r="E28" s="42"/>
      <c r="F28" s="33"/>
      <c r="G28" s="30"/>
      <c r="H28" s="30"/>
      <c r="I28" s="30"/>
      <c r="J28" s="113" t="s">
        <v>29</v>
      </c>
    </row>
    <row r="29" spans="1:10" ht="17.25" thickTop="1" thickBot="1" x14ac:dyDescent="0.3">
      <c r="A29" s="52"/>
      <c r="B29" s="30">
        <v>3232</v>
      </c>
      <c r="C29" s="31" t="s">
        <v>7</v>
      </c>
      <c r="D29" s="32">
        <v>18264</v>
      </c>
      <c r="E29" s="33">
        <v>22830</v>
      </c>
      <c r="F29" s="44"/>
      <c r="G29" s="45"/>
      <c r="H29" s="46"/>
      <c r="I29" s="46"/>
      <c r="J29" s="46"/>
    </row>
    <row r="30" spans="1:10" ht="16.5" thickTop="1" x14ac:dyDescent="0.25">
      <c r="A30" s="110" t="s">
        <v>87</v>
      </c>
      <c r="B30" s="27"/>
      <c r="C30" s="24" t="s">
        <v>55</v>
      </c>
      <c r="D30" s="25">
        <f t="shared" ref="D30" si="0">E30/1.25</f>
        <v>18264</v>
      </c>
      <c r="E30" s="26">
        <v>22830</v>
      </c>
      <c r="F30" s="26" t="s">
        <v>13</v>
      </c>
      <c r="G30" s="24" t="s">
        <v>12</v>
      </c>
      <c r="H30" s="43" t="s">
        <v>66</v>
      </c>
      <c r="I30" s="28" t="s">
        <v>102</v>
      </c>
      <c r="J30" s="29" t="s">
        <v>29</v>
      </c>
    </row>
    <row r="31" spans="1:10" x14ac:dyDescent="0.25">
      <c r="A31" s="53"/>
      <c r="B31" s="7"/>
      <c r="C31" s="8"/>
      <c r="D31" s="9"/>
      <c r="E31" s="10"/>
      <c r="F31" s="10"/>
      <c r="G31" s="8"/>
      <c r="H31" s="20"/>
      <c r="I31" s="11"/>
      <c r="J31" s="21" t="s">
        <v>29</v>
      </c>
    </row>
    <row r="32" spans="1:10" ht="32.25" thickBot="1" x14ac:dyDescent="0.3">
      <c r="A32" s="85"/>
      <c r="B32" s="111">
        <v>4241</v>
      </c>
      <c r="C32" s="112" t="s">
        <v>85</v>
      </c>
      <c r="D32" s="117">
        <v>16424</v>
      </c>
      <c r="E32" s="118">
        <v>112000</v>
      </c>
      <c r="F32" s="88"/>
      <c r="G32" s="87" t="s">
        <v>12</v>
      </c>
      <c r="H32" s="89" t="s">
        <v>66</v>
      </c>
      <c r="I32" s="86" t="s">
        <v>102</v>
      </c>
      <c r="J32" s="40" t="s">
        <v>29</v>
      </c>
    </row>
    <row r="33" spans="1:10" ht="30.75" customHeight="1" thickTop="1" thickBot="1" x14ac:dyDescent="0.3">
      <c r="A33" s="51" t="s">
        <v>99</v>
      </c>
      <c r="B33" s="113">
        <v>4241</v>
      </c>
      <c r="C33" s="114" t="s">
        <v>86</v>
      </c>
      <c r="D33" s="116">
        <v>16424</v>
      </c>
      <c r="E33" s="115">
        <v>20530</v>
      </c>
      <c r="F33" s="113" t="s">
        <v>88</v>
      </c>
      <c r="G33" s="113" t="s">
        <v>12</v>
      </c>
      <c r="H33" s="113" t="s">
        <v>10</v>
      </c>
      <c r="I33" s="113" t="s">
        <v>102</v>
      </c>
      <c r="J33" s="113" t="s">
        <v>29</v>
      </c>
    </row>
    <row r="34" spans="1:10" ht="30.75" customHeight="1" thickTop="1" thickBot="1" x14ac:dyDescent="0.3">
      <c r="A34" s="119" t="s">
        <v>103</v>
      </c>
      <c r="B34" s="124">
        <v>3236</v>
      </c>
      <c r="C34" s="125" t="s">
        <v>104</v>
      </c>
      <c r="D34" s="126">
        <v>5840</v>
      </c>
      <c r="E34" s="127">
        <v>7300</v>
      </c>
      <c r="F34" s="120"/>
      <c r="G34" s="120" t="s">
        <v>12</v>
      </c>
      <c r="H34" s="120" t="s">
        <v>66</v>
      </c>
      <c r="I34" s="120" t="s">
        <v>102</v>
      </c>
      <c r="J34" s="120" t="s">
        <v>29</v>
      </c>
    </row>
    <row r="35" spans="1:10" ht="30.75" customHeight="1" thickTop="1" thickBot="1" x14ac:dyDescent="0.3">
      <c r="A35" s="119"/>
      <c r="B35" s="120"/>
      <c r="C35" s="121" t="s">
        <v>104</v>
      </c>
      <c r="D35" s="122">
        <v>5840</v>
      </c>
      <c r="E35" s="123">
        <v>7300</v>
      </c>
      <c r="F35" s="120" t="s">
        <v>106</v>
      </c>
      <c r="G35" s="120" t="s">
        <v>12</v>
      </c>
      <c r="H35" s="120" t="s">
        <v>66</v>
      </c>
      <c r="I35" s="120" t="s">
        <v>102</v>
      </c>
      <c r="J35" s="120" t="s">
        <v>29</v>
      </c>
    </row>
    <row r="36" spans="1:10" ht="30.75" customHeight="1" thickTop="1" thickBot="1" x14ac:dyDescent="0.3">
      <c r="A36" s="128"/>
      <c r="B36" s="124">
        <v>4221</v>
      </c>
      <c r="C36" s="125" t="s">
        <v>105</v>
      </c>
      <c r="D36" s="126">
        <v>4336</v>
      </c>
      <c r="E36" s="127">
        <v>5420</v>
      </c>
      <c r="F36" s="124" t="s">
        <v>107</v>
      </c>
      <c r="G36" s="124" t="s">
        <v>12</v>
      </c>
      <c r="H36" s="124" t="s">
        <v>66</v>
      </c>
      <c r="I36" s="124" t="s">
        <v>102</v>
      </c>
      <c r="J36" s="124" t="s">
        <v>29</v>
      </c>
    </row>
    <row r="37" spans="1:10" ht="30.75" customHeight="1" thickTop="1" thickBot="1" x14ac:dyDescent="0.3">
      <c r="A37" s="119"/>
      <c r="B37" s="120"/>
      <c r="C37" s="121" t="s">
        <v>105</v>
      </c>
      <c r="D37" s="122">
        <v>4336</v>
      </c>
      <c r="E37" s="123">
        <v>5420</v>
      </c>
      <c r="F37" s="120"/>
      <c r="G37" s="120" t="s">
        <v>12</v>
      </c>
      <c r="H37" s="120" t="s">
        <v>66</v>
      </c>
      <c r="I37" s="120" t="s">
        <v>102</v>
      </c>
      <c r="J37" s="120" t="s">
        <v>29</v>
      </c>
    </row>
    <row r="38" spans="1:10" ht="16.5" thickTop="1" x14ac:dyDescent="0.25">
      <c r="A38" s="130"/>
      <c r="B38" s="132"/>
      <c r="C38" s="134" t="s">
        <v>57</v>
      </c>
      <c r="D38" s="136">
        <f>D13+D19+D25+D28+D29+D33</f>
        <v>74612.800000000003</v>
      </c>
      <c r="E38" s="136">
        <f>E13+E19+E25+E28+E29+E33</f>
        <v>93266</v>
      </c>
      <c r="F38" s="138"/>
      <c r="G38" s="132"/>
      <c r="H38" s="132"/>
      <c r="I38" s="132"/>
      <c r="J38" s="132"/>
    </row>
    <row r="39" spans="1:10" ht="16.5" thickBot="1" x14ac:dyDescent="0.3">
      <c r="A39" s="131"/>
      <c r="B39" s="133"/>
      <c r="C39" s="135"/>
      <c r="D39" s="137"/>
      <c r="E39" s="137"/>
      <c r="F39" s="139"/>
      <c r="G39" s="133"/>
      <c r="H39" s="133"/>
      <c r="I39" s="133"/>
      <c r="J39" s="133"/>
    </row>
    <row r="40" spans="1:10" ht="33.75" customHeight="1" thickTop="1" x14ac:dyDescent="0.25">
      <c r="A40" s="129"/>
      <c r="B40" s="129"/>
      <c r="C40" s="129"/>
      <c r="D40" s="129"/>
      <c r="E40" s="129"/>
      <c r="F40" s="129"/>
      <c r="G40" s="129"/>
      <c r="H40" s="129"/>
    </row>
    <row r="41" spans="1:10" ht="19.5" customHeight="1" x14ac:dyDescent="0.25">
      <c r="A41" s="5"/>
      <c r="B41" s="5"/>
      <c r="C41" s="13"/>
      <c r="D41" s="14"/>
      <c r="E41" s="14"/>
      <c r="F41" s="5"/>
      <c r="H41" s="5"/>
      <c r="I41" s="15" t="s">
        <v>31</v>
      </c>
      <c r="J41" s="5"/>
    </row>
    <row r="42" spans="1:10" ht="42" customHeight="1" x14ac:dyDescent="0.25">
      <c r="B42" s="16"/>
      <c r="I42" s="15" t="s">
        <v>101</v>
      </c>
    </row>
    <row r="43" spans="1:10" x14ac:dyDescent="0.25">
      <c r="I43" s="2" t="s">
        <v>16</v>
      </c>
    </row>
    <row r="44" spans="1:10" x14ac:dyDescent="0.25">
      <c r="A44" s="17"/>
    </row>
    <row r="45" spans="1:10" x14ac:dyDescent="0.25">
      <c r="A45" s="3"/>
    </row>
  </sheetData>
  <mergeCells count="23">
    <mergeCell ref="A5:J5"/>
    <mergeCell ref="A6:J6"/>
    <mergeCell ref="I8:I9"/>
    <mergeCell ref="J8:J9"/>
    <mergeCell ref="H8:H9"/>
    <mergeCell ref="F8:F9"/>
    <mergeCell ref="B8:B9"/>
    <mergeCell ref="E8:E9"/>
    <mergeCell ref="I38:I39"/>
    <mergeCell ref="J38:J39"/>
    <mergeCell ref="A8:A9"/>
    <mergeCell ref="C8:C9"/>
    <mergeCell ref="D8:D9"/>
    <mergeCell ref="G8:G9"/>
    <mergeCell ref="G38:G39"/>
    <mergeCell ref="H38:H39"/>
    <mergeCell ref="A40:H40"/>
    <mergeCell ref="A38:A39"/>
    <mergeCell ref="B38:B39"/>
    <mergeCell ref="C38:C39"/>
    <mergeCell ref="D38:D39"/>
    <mergeCell ref="E38:E39"/>
    <mergeCell ref="F38:F39"/>
  </mergeCells>
  <pageMargins left="0.25" right="0.25" top="0.75" bottom="0.39" header="0.3" footer="0.3"/>
  <pageSetup paperSize="9" scale="5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zoomScaleNormal="100" workbookViewId="0">
      <selection activeCell="B32" sqref="B32"/>
    </sheetView>
  </sheetViews>
  <sheetFormatPr defaultRowHeight="15.75" x14ac:dyDescent="0.25"/>
  <cols>
    <col min="1" max="1" width="8.140625" style="2" customWidth="1"/>
    <col min="2" max="2" width="35.5703125" style="2" bestFit="1" customWidth="1"/>
    <col min="3" max="3" width="14.42578125" style="2" bestFit="1" customWidth="1"/>
    <col min="4" max="4" width="15.5703125" style="2" customWidth="1"/>
    <col min="5" max="5" width="30.140625" style="2" customWidth="1"/>
    <col min="6" max="6" width="18.85546875" style="2" customWidth="1"/>
    <col min="7" max="8" width="15.5703125" style="2" customWidth="1"/>
    <col min="9" max="16384" width="9.140625" style="2"/>
  </cols>
  <sheetData>
    <row r="1" spans="1:8" ht="11.25" customHeight="1" x14ac:dyDescent="0.25">
      <c r="A1" s="1" t="s">
        <v>74</v>
      </c>
    </row>
    <row r="2" spans="1:8" ht="11.25" customHeight="1" x14ac:dyDescent="0.25">
      <c r="A2" s="3" t="s">
        <v>63</v>
      </c>
    </row>
    <row r="3" spans="1:8" ht="11.25" customHeight="1" x14ac:dyDescent="0.25">
      <c r="A3" s="4" t="s">
        <v>19</v>
      </c>
    </row>
    <row r="4" spans="1:8" ht="11.25" customHeight="1" x14ac:dyDescent="0.25">
      <c r="A4" s="3" t="s">
        <v>64</v>
      </c>
    </row>
    <row r="5" spans="1:8" ht="12.75" customHeight="1" x14ac:dyDescent="0.25">
      <c r="A5" s="144" t="s">
        <v>65</v>
      </c>
      <c r="B5" s="144"/>
      <c r="C5" s="144"/>
      <c r="D5" s="144"/>
      <c r="E5" s="144"/>
      <c r="F5" s="144"/>
      <c r="G5" s="144"/>
      <c r="H5" s="144"/>
    </row>
    <row r="6" spans="1:8" ht="14.25" customHeight="1" thickBot="1" x14ac:dyDescent="0.3">
      <c r="A6" s="145" t="s">
        <v>18</v>
      </c>
      <c r="B6" s="145"/>
      <c r="C6" s="145"/>
      <c r="D6" s="145"/>
      <c r="E6" s="145"/>
      <c r="F6" s="145"/>
      <c r="G6" s="145"/>
      <c r="H6" s="145"/>
    </row>
    <row r="7" spans="1:8" ht="18" customHeight="1" thickTop="1" x14ac:dyDescent="0.25">
      <c r="A7" s="146" t="s">
        <v>0</v>
      </c>
      <c r="B7" s="140" t="s">
        <v>1</v>
      </c>
      <c r="C7" s="146" t="s">
        <v>26</v>
      </c>
      <c r="D7" s="146" t="s">
        <v>25</v>
      </c>
      <c r="E7" s="146" t="s">
        <v>2</v>
      </c>
      <c r="F7" s="146" t="s">
        <v>24</v>
      </c>
      <c r="G7" s="146" t="s">
        <v>22</v>
      </c>
      <c r="H7" s="146" t="s">
        <v>23</v>
      </c>
    </row>
    <row r="8" spans="1:8" ht="16.5" thickBot="1" x14ac:dyDescent="0.3">
      <c r="A8" s="147"/>
      <c r="B8" s="141"/>
      <c r="C8" s="147"/>
      <c r="D8" s="147"/>
      <c r="E8" s="147"/>
      <c r="F8" s="147"/>
      <c r="G8" s="147"/>
      <c r="H8" s="147"/>
    </row>
    <row r="9" spans="1:8" s="56" customFormat="1" ht="15" customHeight="1" thickTop="1" x14ac:dyDescent="0.2">
      <c r="A9" s="90" t="s">
        <v>38</v>
      </c>
      <c r="B9" s="91" t="s">
        <v>75</v>
      </c>
      <c r="C9" s="92">
        <v>168000</v>
      </c>
      <c r="D9" s="93" t="s">
        <v>81</v>
      </c>
      <c r="E9" s="94" t="s">
        <v>12</v>
      </c>
      <c r="F9" s="94" t="s">
        <v>4</v>
      </c>
      <c r="G9" s="95" t="s">
        <v>28</v>
      </c>
      <c r="H9" s="96" t="s">
        <v>29</v>
      </c>
    </row>
    <row r="10" spans="1:8" s="56" customFormat="1" ht="23.25" customHeight="1" x14ac:dyDescent="0.2">
      <c r="A10" s="97" t="s">
        <v>39</v>
      </c>
      <c r="B10" s="98" t="s">
        <v>35</v>
      </c>
      <c r="C10" s="99">
        <v>8000</v>
      </c>
      <c r="D10" s="100" t="s">
        <v>72</v>
      </c>
      <c r="E10" s="101" t="s">
        <v>12</v>
      </c>
      <c r="F10" s="101" t="s">
        <v>4</v>
      </c>
      <c r="G10" s="102" t="s">
        <v>28</v>
      </c>
      <c r="H10" s="103" t="s">
        <v>29</v>
      </c>
    </row>
    <row r="11" spans="1:8" s="56" customFormat="1" ht="15" customHeight="1" x14ac:dyDescent="0.2">
      <c r="A11" s="97" t="s">
        <v>40</v>
      </c>
      <c r="B11" s="98" t="s">
        <v>33</v>
      </c>
      <c r="C11" s="99">
        <v>4000</v>
      </c>
      <c r="D11" s="100" t="s">
        <v>37</v>
      </c>
      <c r="E11" s="101" t="s">
        <v>12</v>
      </c>
      <c r="F11" s="101" t="s">
        <v>4</v>
      </c>
      <c r="G11" s="102" t="s">
        <v>28</v>
      </c>
      <c r="H11" s="103" t="s">
        <v>29</v>
      </c>
    </row>
    <row r="12" spans="1:8" s="56" customFormat="1" ht="24" customHeight="1" x14ac:dyDescent="0.2">
      <c r="A12" s="97" t="s">
        <v>41</v>
      </c>
      <c r="B12" s="98" t="s">
        <v>32</v>
      </c>
      <c r="C12" s="99">
        <v>8000</v>
      </c>
      <c r="D12" s="100" t="s">
        <v>11</v>
      </c>
      <c r="E12" s="101" t="s">
        <v>12</v>
      </c>
      <c r="F12" s="101" t="s">
        <v>4</v>
      </c>
      <c r="G12" s="102" t="s">
        <v>28</v>
      </c>
      <c r="H12" s="103" t="s">
        <v>29</v>
      </c>
    </row>
    <row r="13" spans="1:8" s="56" customFormat="1" ht="15" customHeight="1" x14ac:dyDescent="0.2">
      <c r="A13" s="97" t="s">
        <v>42</v>
      </c>
      <c r="B13" s="98" t="s">
        <v>33</v>
      </c>
      <c r="C13" s="99">
        <v>8800</v>
      </c>
      <c r="D13" s="100" t="s">
        <v>34</v>
      </c>
      <c r="E13" s="101" t="s">
        <v>12</v>
      </c>
      <c r="F13" s="101" t="s">
        <v>4</v>
      </c>
      <c r="G13" s="102" t="s">
        <v>28</v>
      </c>
      <c r="H13" s="103" t="s">
        <v>29</v>
      </c>
    </row>
    <row r="14" spans="1:8" s="56" customFormat="1" ht="23.25" customHeight="1" x14ac:dyDescent="0.2">
      <c r="A14" s="97" t="s">
        <v>43</v>
      </c>
      <c r="B14" s="98" t="s">
        <v>8</v>
      </c>
      <c r="C14" s="99">
        <v>36000</v>
      </c>
      <c r="D14" s="100" t="s">
        <v>72</v>
      </c>
      <c r="E14" s="101" t="s">
        <v>12</v>
      </c>
      <c r="F14" s="101" t="s">
        <v>21</v>
      </c>
      <c r="G14" s="102" t="s">
        <v>28</v>
      </c>
      <c r="H14" s="103" t="s">
        <v>29</v>
      </c>
    </row>
    <row r="15" spans="1:8" s="56" customFormat="1" ht="27.75" customHeight="1" x14ac:dyDescent="0.2">
      <c r="A15" s="90" t="s">
        <v>46</v>
      </c>
      <c r="B15" s="91" t="s">
        <v>76</v>
      </c>
      <c r="C15" s="92">
        <v>12000</v>
      </c>
      <c r="D15" s="104" t="s">
        <v>77</v>
      </c>
      <c r="E15" s="94" t="s">
        <v>12</v>
      </c>
      <c r="F15" s="94" t="s">
        <v>21</v>
      </c>
      <c r="G15" s="102" t="s">
        <v>28</v>
      </c>
      <c r="H15" s="103" t="s">
        <v>29</v>
      </c>
    </row>
    <row r="16" spans="1:8" s="56" customFormat="1" ht="19.5" customHeight="1" x14ac:dyDescent="0.2">
      <c r="A16" s="97" t="s">
        <v>47</v>
      </c>
      <c r="B16" s="98" t="s">
        <v>30</v>
      </c>
      <c r="C16" s="99">
        <v>28000</v>
      </c>
      <c r="D16" s="100" t="s">
        <v>14</v>
      </c>
      <c r="E16" s="102" t="s">
        <v>12</v>
      </c>
      <c r="F16" s="102" t="s">
        <v>78</v>
      </c>
      <c r="G16" s="102" t="s">
        <v>28</v>
      </c>
      <c r="H16" s="103" t="s">
        <v>29</v>
      </c>
    </row>
    <row r="17" spans="1:8" s="56" customFormat="1" ht="21" customHeight="1" x14ac:dyDescent="0.2">
      <c r="A17" s="97" t="s">
        <v>48</v>
      </c>
      <c r="B17" s="98" t="s">
        <v>79</v>
      </c>
      <c r="C17" s="99">
        <v>136000</v>
      </c>
      <c r="D17" s="105" t="s">
        <v>82</v>
      </c>
      <c r="E17" s="102" t="s">
        <v>12</v>
      </c>
      <c r="F17" s="102" t="s">
        <v>4</v>
      </c>
      <c r="G17" s="102"/>
      <c r="H17" s="103" t="s">
        <v>60</v>
      </c>
    </row>
    <row r="18" spans="1:8" s="56" customFormat="1" ht="24.75" customHeight="1" x14ac:dyDescent="0.2">
      <c r="A18" s="97" t="s">
        <v>49</v>
      </c>
      <c r="B18" s="98" t="s">
        <v>45</v>
      </c>
      <c r="C18" s="99">
        <v>28000</v>
      </c>
      <c r="D18" s="106" t="s">
        <v>15</v>
      </c>
      <c r="E18" s="102" t="s">
        <v>12</v>
      </c>
      <c r="F18" s="102" t="s">
        <v>4</v>
      </c>
      <c r="G18" s="102" t="s">
        <v>28</v>
      </c>
      <c r="H18" s="103" t="s">
        <v>29</v>
      </c>
    </row>
    <row r="19" spans="1:8" s="56" customFormat="1" ht="23.25" customHeight="1" x14ac:dyDescent="0.2">
      <c r="A19" s="97" t="s">
        <v>50</v>
      </c>
      <c r="B19" s="98" t="s">
        <v>6</v>
      </c>
      <c r="C19" s="99">
        <v>32000</v>
      </c>
      <c r="D19" s="106" t="s">
        <v>17</v>
      </c>
      <c r="E19" s="102" t="s">
        <v>54</v>
      </c>
      <c r="F19" s="102" t="s">
        <v>21</v>
      </c>
      <c r="G19" s="102" t="s">
        <v>28</v>
      </c>
      <c r="H19" s="103" t="s">
        <v>29</v>
      </c>
    </row>
    <row r="20" spans="1:8" s="56" customFormat="1" ht="30" customHeight="1" x14ac:dyDescent="0.2">
      <c r="A20" s="97" t="s">
        <v>51</v>
      </c>
      <c r="B20" s="98" t="s">
        <v>83</v>
      </c>
      <c r="C20" s="99">
        <v>104000</v>
      </c>
      <c r="D20" s="106" t="s">
        <v>84</v>
      </c>
      <c r="E20" s="102" t="s">
        <v>54</v>
      </c>
      <c r="F20" s="102" t="s">
        <v>21</v>
      </c>
      <c r="G20" s="102" t="s">
        <v>28</v>
      </c>
      <c r="H20" s="103" t="s">
        <v>29</v>
      </c>
    </row>
    <row r="21" spans="1:8" s="56" customFormat="1" ht="19.5" customHeight="1" x14ac:dyDescent="0.2">
      <c r="A21" s="97" t="s">
        <v>52</v>
      </c>
      <c r="B21" s="98" t="s">
        <v>55</v>
      </c>
      <c r="C21" s="99">
        <v>112800</v>
      </c>
      <c r="D21" s="106" t="s">
        <v>13</v>
      </c>
      <c r="E21" s="102" t="s">
        <v>12</v>
      </c>
      <c r="F21" s="102" t="s">
        <v>10</v>
      </c>
      <c r="G21" s="102" t="s">
        <v>28</v>
      </c>
      <c r="H21" s="103" t="s">
        <v>29</v>
      </c>
    </row>
    <row r="22" spans="1:8" s="63" customFormat="1" ht="25.5" customHeight="1" x14ac:dyDescent="0.2">
      <c r="A22" s="107" t="s">
        <v>68</v>
      </c>
      <c r="B22" s="108" t="s">
        <v>67</v>
      </c>
      <c r="C22" s="99">
        <v>172000</v>
      </c>
      <c r="D22" s="109" t="s">
        <v>70</v>
      </c>
      <c r="E22" s="102" t="s">
        <v>12</v>
      </c>
      <c r="F22" s="102" t="s">
        <v>10</v>
      </c>
      <c r="G22" s="102" t="s">
        <v>28</v>
      </c>
      <c r="H22" s="103" t="s">
        <v>29</v>
      </c>
    </row>
    <row r="23" spans="1:8" s="56" customFormat="1" ht="24" customHeight="1" x14ac:dyDescent="0.2">
      <c r="A23" s="97" t="s">
        <v>53</v>
      </c>
      <c r="B23" s="98" t="s">
        <v>20</v>
      </c>
      <c r="C23" s="99">
        <v>36800</v>
      </c>
      <c r="D23" s="105" t="s">
        <v>56</v>
      </c>
      <c r="E23" s="102" t="s">
        <v>12</v>
      </c>
      <c r="F23" s="102" t="s">
        <v>10</v>
      </c>
      <c r="G23" s="102" t="s">
        <v>28</v>
      </c>
      <c r="H23" s="103" t="s">
        <v>29</v>
      </c>
    </row>
    <row r="24" spans="1:8" s="56" customFormat="1" ht="15" customHeight="1" x14ac:dyDescent="0.2">
      <c r="A24" s="55"/>
      <c r="B24" s="57"/>
      <c r="C24" s="58"/>
      <c r="D24" s="59"/>
      <c r="E24" s="61"/>
      <c r="F24" s="61"/>
      <c r="G24" s="61"/>
      <c r="H24" s="62"/>
    </row>
    <row r="25" spans="1:8" s="56" customFormat="1" ht="15" customHeight="1" x14ac:dyDescent="0.2">
      <c r="A25" s="55"/>
      <c r="B25" s="57"/>
      <c r="C25" s="58"/>
      <c r="D25" s="59"/>
      <c r="E25" s="60"/>
      <c r="F25" s="60"/>
      <c r="G25" s="61"/>
      <c r="H25" s="62"/>
    </row>
    <row r="26" spans="1:8" s="56" customFormat="1" ht="15" customHeight="1" thickBot="1" x14ac:dyDescent="0.25">
      <c r="A26" s="54"/>
      <c r="B26" s="64"/>
      <c r="C26" s="65"/>
      <c r="D26" s="69"/>
      <c r="E26" s="66"/>
      <c r="F26" s="66"/>
      <c r="G26" s="66"/>
      <c r="H26" s="67"/>
    </row>
    <row r="27" spans="1:8" s="56" customFormat="1" ht="15" customHeight="1" thickTop="1" x14ac:dyDescent="0.2">
      <c r="A27" s="151"/>
      <c r="B27" s="153" t="s">
        <v>57</v>
      </c>
      <c r="C27" s="155">
        <f>SUM(C9:C26)</f>
        <v>894400</v>
      </c>
      <c r="D27" s="157"/>
      <c r="E27" s="148"/>
      <c r="F27" s="148"/>
      <c r="G27" s="148"/>
      <c r="H27" s="148"/>
    </row>
    <row r="28" spans="1:8" s="56" customFormat="1" ht="15" customHeight="1" thickBot="1" x14ac:dyDescent="0.25">
      <c r="A28" s="152"/>
      <c r="B28" s="154"/>
      <c r="C28" s="156"/>
      <c r="D28" s="158"/>
      <c r="E28" s="149"/>
      <c r="F28" s="149"/>
      <c r="G28" s="149"/>
      <c r="H28" s="149"/>
    </row>
    <row r="29" spans="1:8" s="56" customFormat="1" ht="15" customHeight="1" thickTop="1" x14ac:dyDescent="0.2">
      <c r="A29" s="150" t="s">
        <v>80</v>
      </c>
      <c r="B29" s="150"/>
      <c r="C29" s="150"/>
      <c r="D29" s="150"/>
      <c r="E29" s="150"/>
      <c r="F29" s="150"/>
      <c r="G29" s="70" t="s">
        <v>31</v>
      </c>
      <c r="H29" s="71"/>
    </row>
    <row r="30" spans="1:8" s="56" customFormat="1" ht="15" customHeight="1" x14ac:dyDescent="0.2">
      <c r="A30" s="72"/>
      <c r="B30" s="73"/>
      <c r="C30" s="74"/>
      <c r="D30" s="72"/>
      <c r="E30" s="71"/>
      <c r="F30" s="72"/>
      <c r="G30" s="150" t="s">
        <v>69</v>
      </c>
      <c r="H30" s="150"/>
    </row>
    <row r="31" spans="1:8" s="56" customFormat="1" ht="15" customHeight="1" x14ac:dyDescent="0.2">
      <c r="G31" s="68"/>
      <c r="H31" s="68"/>
    </row>
    <row r="32" spans="1:8" ht="24.95" customHeight="1" x14ac:dyDescent="0.25"/>
    <row r="33" spans="1:1" x14ac:dyDescent="0.25">
      <c r="A33" s="17"/>
    </row>
    <row r="34" spans="1:1" x14ac:dyDescent="0.25">
      <c r="A34" s="3"/>
    </row>
  </sheetData>
  <mergeCells count="20">
    <mergeCell ref="G27:G28"/>
    <mergeCell ref="H27:H28"/>
    <mergeCell ref="A29:F29"/>
    <mergeCell ref="G30:H30"/>
    <mergeCell ref="G7:G8"/>
    <mergeCell ref="H7:H8"/>
    <mergeCell ref="A27:A28"/>
    <mergeCell ref="B27:B28"/>
    <mergeCell ref="C27:C28"/>
    <mergeCell ref="D27:D28"/>
    <mergeCell ref="E27:E28"/>
    <mergeCell ref="F27:F28"/>
    <mergeCell ref="A5:H5"/>
    <mergeCell ref="A6:H6"/>
    <mergeCell ref="A7:A8"/>
    <mergeCell ref="B7:B8"/>
    <mergeCell ref="C7:C8"/>
    <mergeCell ref="D7:D8"/>
    <mergeCell ref="E7:E8"/>
    <mergeCell ref="F7:F8"/>
  </mergeCells>
  <pageMargins left="0.25" right="0.25" top="0.75" bottom="0.75" header="0.3" footer="0.3"/>
  <pageSetup paperSize="9" scale="8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2</vt:i4>
      </vt:variant>
    </vt:vector>
  </HeadingPairs>
  <TitlesOfParts>
    <vt:vector size="4" baseType="lpstr">
      <vt:lpstr>2021 za pripremu</vt:lpstr>
      <vt:lpstr>2021 za ispis</vt:lpstr>
      <vt:lpstr>'2021 za ispis'!OLE_LINK1</vt:lpstr>
      <vt:lpstr>'2021 za pripremu'!OLE_LINK1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Zeljka</dc:creator>
  <cp:lastModifiedBy>Korisnik</cp:lastModifiedBy>
  <cp:lastPrinted>2023-03-01T08:14:26Z</cp:lastPrinted>
  <dcterms:created xsi:type="dcterms:W3CDTF">2016-12-13T04:44:54Z</dcterms:created>
  <dcterms:modified xsi:type="dcterms:W3CDTF">2023-03-01T09:19:37Z</dcterms:modified>
</cp:coreProperties>
</file>